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E6096F5-C73A-469A-BFA3-6C12B5F454AE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V77" i="8" l="1"/>
  <c r="ATV75" i="8"/>
  <c r="ATV35" i="8"/>
  <c r="ATV33" i="8"/>
  <c r="ATV32" i="8"/>
  <c r="ATY41" i="8"/>
  <c r="ATY42" i="8"/>
  <c r="ATY46" i="8"/>
  <c r="ATY47" i="8"/>
  <c r="ATY51" i="8"/>
  <c r="ATY52" i="8"/>
  <c r="ATY56" i="8"/>
  <c r="ATY57" i="8"/>
  <c r="ATY61" i="8"/>
  <c r="ATY62" i="8"/>
  <c r="ATU77" i="8" l="1"/>
  <c r="ATU75" i="8"/>
  <c r="ATU63" i="8"/>
  <c r="ATU58" i="8"/>
  <c r="ATU53" i="8"/>
  <c r="ATU48" i="8"/>
  <c r="ATU43" i="8"/>
  <c r="ATU35" i="8"/>
  <c r="ATU33" i="8"/>
  <c r="ATU32" i="8"/>
  <c r="ATU28" i="8"/>
  <c r="ATU23" i="8"/>
  <c r="ATU18" i="8"/>
  <c r="ATU13" i="8"/>
  <c r="ATU8" i="8"/>
  <c r="ATT77" i="8"/>
  <c r="ATT75" i="8"/>
  <c r="ATT63" i="8"/>
  <c r="ATT58" i="8"/>
  <c r="ATT53" i="8"/>
  <c r="ATT48" i="8"/>
  <c r="ATT43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63" i="8"/>
  <c r="ATS58" i="8"/>
  <c r="ATS53" i="8"/>
  <c r="ATS48" i="8"/>
  <c r="ATS43" i="8"/>
  <c r="ATS35" i="8"/>
  <c r="ATS33" i="8"/>
  <c r="ATS32" i="8"/>
  <c r="ATS28" i="8"/>
  <c r="ATS23" i="8"/>
  <c r="ATS18" i="8"/>
  <c r="ATS13" i="8"/>
  <c r="ATS8" i="8"/>
  <c r="ATR77" i="8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UB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UB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UB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<sst xmlns="http://schemas.openxmlformats.org/spreadsheetml/2006/main" count="2325" uniqueCount="594">
  <si>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</si>
  <si>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</si>
  <si>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</si>
  <si>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</si>
  <si>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</si>
  <si>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</si>
  <si>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</si>
  <si>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</si>
  <si>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</si>
  <si>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</si>
  <si>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</si>
  <si>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</si>
  <si>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</si>
  <si>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</si>
  <si>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</si>
  <si>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</si>
  <si>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</si>
  <si>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</si>
  <si>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</si>
  <si>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</si>
  <si>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</si>
  <si>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</si>
  <si>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</si>
  <si>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</si>
  <si>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</si>
  <si>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</si>
  <si>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</si>
  <si>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</si>
  <si>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</si>
  <si>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</si>
  <si>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</si>
  <si>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</si>
  <si>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</si>
  <si>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</si>
  <si>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</si>
  <si>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</si>
  <si>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</si>
  <si>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</si>
  <si>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</si>
  <si>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</si>
  <si>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</si>
  <si>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</si>
  <si>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</si>
  <si>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</si>
  <si>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</si>
  <si>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</si>
  <si>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</si>
  <si>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</si>
  <si>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</si>
  <si>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</si>
  <si>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</si>
  <si>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</si>
  <si>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</si>
  <si>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</si>
  <si>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</si>
  <si>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</si>
  <si>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</si>
  <si>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</si>
  <si>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</si>
  <si>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</si>
  <si>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</si>
  <si>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</si>
  <si>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</si>
  <si>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</si>
  <si>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</si>
  <si>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</si>
  <si>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</si>
  <si>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</si>
  <si>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</si>
  <si>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</si>
  <si>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</si>
  <si>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</si>
  <si>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</si>
  <si>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</si>
  <si>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</si>
  <si>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</si>
  <si>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</si>
  <si>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</si>
  <si>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</si>
  <si>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</si>
  <si>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</si>
  <si>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</si>
  <si>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</si>
  <si>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</si>
  <si>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</si>
  <si>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</si>
  <si>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</si>
  <si>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</si>
  <si>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</si>
  <si>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</si>
  <si>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</si>
  <si>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</si>
  <si>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</si>
  <si>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</si>
  <si>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</si>
  <si>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</si>
  <si>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</si>
  <si>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</si>
  <si>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</si>
  <si>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</si>
  <si>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</si>
  <si>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</si>
  <si>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</si>
  <si>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</si>
  <si>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</si>
  <si>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</si>
  <si>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</si>
  <si>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</si>
  <si>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</si>
  <si>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</si>
  <si>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</si>
  <si>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</si>
  <si>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</si>
  <si>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</si>
  <si>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</si>
  <si>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</si>
  <si>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</si>
  <si>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</si>
  <si>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</si>
  <si>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</si>
  <si>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</si>
  <si>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</si>
  <si>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</si>
  <si>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</si>
  <si>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</si>
  <si>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</si>
  <si>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</si>
  <si>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</si>
  <si>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</si>
  <si>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</si>
  <si>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</si>
  <si>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</si>
  <si>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</si>
  <si>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</si>
  <si>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</si>
  <si>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</si>
  <si>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</si>
  <si>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</si>
  <si>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</si>
  <si>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</si>
  <si>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</si>
  <si>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</si>
  <si>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</si>
  <si>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</si>
  <si>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</si>
  <si>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</si>
  <si>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</si>
  <si>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</si>
  <si>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</si>
  <si>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</si>
  <si>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</si>
  <si>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</si>
  <si>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</si>
  <si>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</si>
  <si>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</si>
  <si>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</si>
  <si>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</si>
  <si>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</si>
  <si>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</si>
  <si>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</si>
  <si>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</si>
  <si>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</si>
  <si>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</si>
  <si>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</si>
  <si>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</si>
  <si>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</si>
  <si>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</si>
  <si>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</si>
  <si>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</si>
  <si>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</si>
  <si>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</si>
  <si>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</si>
  <si>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</si>
  <si>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</si>
  <si>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</si>
  <si>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</si>
  <si>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</si>
  <si>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</si>
  <si>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</si>
  <si>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</si>
  <si>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</si>
  <si>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</si>
  <si>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</si>
  <si>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</si>
  <si>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</si>
  <si>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</si>
  <si>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</si>
  <si>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</si>
  <si>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</si>
  <si>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</si>
  <si>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</si>
  <si>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</si>
  <si>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</si>
  <si>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</si>
  <si>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</si>
  <si>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</si>
  <si>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</si>
  <si>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</si>
  <si>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</si>
  <si>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</si>
  <si>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</si>
  <si>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</si>
  <si>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</si>
  <si>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</si>
  <si>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</si>
  <si>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</si>
  <si>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</si>
  <si>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</si>
  <si>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</si>
  <si>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</si>
  <si>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</si>
  <si>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</si>
  <si>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</si>
  <si>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</si>
  <si>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</si>
  <si>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</si>
  <si>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</si>
  <si>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</si>
  <si>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</si>
  <si>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</si>
  <si>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</si>
  <si>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</si>
  <si>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</si>
  <si>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</si>
  <si>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</si>
  <si>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</si>
  <si>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</si>
  <si>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</si>
  <si>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</si>
  <si>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</si>
  <si>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</si>
  <si>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</si>
  <si>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</si>
  <si>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</si>
  <si>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</si>
  <si>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</si>
  <si>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</si>
  <si>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</si>
  <si>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</si>
  <si>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</si>
  <si>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</si>
  <si>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</si>
  <si>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</si>
  <si>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</si>
  <si>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</si>
  <si>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</si>
  <si>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</si>
  <si>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</si>
  <si>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</si>
  <si>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</si>
  <si>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</si>
  <si>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</si>
  <si>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</si>
  <si>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</si>
  <si>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</si>
  <si>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</si>
  <si>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</si>
  <si>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</si>
  <si>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</si>
  <si>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</si>
  <si>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</si>
  <si>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</si>
  <si>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</si>
  <si>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</si>
  <si>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</si>
  <si>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</si>
  <si>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</si>
  <si>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</si>
  <si>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</si>
  <si>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</si>
  <si>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</si>
  <si>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</si>
  <si>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</si>
  <si>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</si>
  <si>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</si>
  <si>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</si>
  <si>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</si>
  <si>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</si>
  <si>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</si>
  <si>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</si>
  <si>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</si>
  <si>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</si>
  <si>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</si>
  <si>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</si>
  <si>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</si>
  <si>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</si>
  <si>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</si>
  <si>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</si>
  <si>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</si>
  <si>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</si>
  <si>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</si>
  <si>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</si>
  <si>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</si>
  <si>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</si>
  <si>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</si>
  <si>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</si>
  <si>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</si>
  <si>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</si>
  <si>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</si>
  <si>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</si>
  <si>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</si>
  <si>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</si>
  <si>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</si>
  <si>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</si>
  <si>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</si>
  <si>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</si>
  <si>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</si>
  <si>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</si>
  <si>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</si>
  <si>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</si>
  <si>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</si>
  <si>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</si>
  <si>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</si>
  <si>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</si>
  <si>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</si>
  <si>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</si>
  <si>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</si>
  <si>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</si>
  <si>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</si>
  <si>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</si>
  <si>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</si>
  <si>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</si>
  <si>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</si>
  <si>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</si>
  <si>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</si>
  <si>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</si>
  <si>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</si>
  <si>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</si>
  <si>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</si>
  <si>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</si>
  <si>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</si>
  <si>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</si>
  <si>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</si>
  <si>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</si>
  <si>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</si>
  <si>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</si>
  <si>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</si>
  <si>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</si>
  <si>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</si>
  <si>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</si>
  <si>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</si>
  <si>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</si>
  <si>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</si>
  <si>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</si>
  <si>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</si>
  <si>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</si>
  <si>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</si>
  <si>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</si>
  <si>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</si>
  <si>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</si>
  <si>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</si>
  <si>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</si>
  <si>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</si>
  <si>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</si>
  <si>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</si>
  <si>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</si>
  <si>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</si>
  <si>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</si>
  <si>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</si>
  <si>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</si>
  <si>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</si>
  <si>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</si>
  <si>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</si>
  <si>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</si>
  <si>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</si>
  <si>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</si>
  <si>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</si>
  <si>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</si>
  <si>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</si>
  <si>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</si>
  <si>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</si>
  <si>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</si>
  <si>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</si>
  <si>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</si>
  <si>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</si>
  <si>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</si>
  <si>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</si>
  <si>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</si>
  <si>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</si>
  <si>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</si>
  <si>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</si>
  <si>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</si>
  <si>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</si>
  <si>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</si>
  <si>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</si>
  <si>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</si>
  <si>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</si>
  <si>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</si>
  <si>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</si>
  <si>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</si>
  <si>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</si>
  <si>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</si>
  <si>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</si>
  <si>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</si>
  <si>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</si>
  <si>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</si>
  <si>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</si>
  <si>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</si>
  <si>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</si>
  <si>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</si>
  <si>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</si>
  <si>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</si>
  <si>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</si>
  <si>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</si>
  <si>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</si>
  <si>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</si>
  <si>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</si>
  <si>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</si>
  <si>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</si>
  <si>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</si>
  <si>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</si>
  <si>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</si>
  <si>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</si>
  <si>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</si>
  <si>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</si>
  <si>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</si>
  <si>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</si>
  <si>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</si>
  <si>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</si>
  <si>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</si>
  <si>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</si>
  <si>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</si>
  <si>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</si>
  <si>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</si>
  <si>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</si>
  <si>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</si>
  <si>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</si>
  <si>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</si>
  <si>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</si>
  <si>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</si>
  <si>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</si>
  <si>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</si>
  <si>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</si>
  <si>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</si>
  <si>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</si>
  <si>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</si>
  <si>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</si>
  <si>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</si>
  <si>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</si>
  <si>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</si>
  <si>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</si>
  <si>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</si>
  <si>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</si>
  <si>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</si>
  <si>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</si>
  <si>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</si>
  <si>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</si>
  <si>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</si>
  <si>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</si>
  <si>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</si>
  <si>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</si>
  <si>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</si>
  <si>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</si>
  <si>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</si>
  <si>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</si>
  <si>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</si>
  <si>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</si>
  <si>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</si>
  <si>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</si>
  <si>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</si>
  <si>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</si>
  <si>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</si>
  <si>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</si>
  <si>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</si>
  <si>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</si>
  <si>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</si>
  <si>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</si>
  <si>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</si>
  <si>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</si>
  <si>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</si>
  <si>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</si>
  <si>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</si>
  <si>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</si>
  <si>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</si>
  <si>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</si>
  <si>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</si>
  <si>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</si>
  <si>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</si>
  <si>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</si>
  <si>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</si>
  <si>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</si>
  <si>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</si>
  <si>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</si>
  <si>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</si>
  <si>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</si>
  <si>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</si>
  <si>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</si>
  <si>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</si>
  <si>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</si>
  <si>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</si>
  <si>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</si>
  <si>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</si>
  <si>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</si>
  <si>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</si>
  <si>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</si>
  <si>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</si>
  <si>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</si>
  <si>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</si>
  <si>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</si>
  <si>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</si>
  <si>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</si>
  <si>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</si>
  <si>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</si>
  <si>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</si>
  <si>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</si>
  <si>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</si>
  <si>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</si>
  <si>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</si>
  <si>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</si>
  <si>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</si>
  <si>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</si>
  <si>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</si>
  <si>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</si>
  <si>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</si>
  <si>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</si>
  <si>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</si>
  <si>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</si>
  <si>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</si>
  <si>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</si>
  <si>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</si>
  <si>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</si>
  <si>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</si>
  <si>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</si>
  <si>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</si>
  <si>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</si>
  <si>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</si>
  <si>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</si>
  <si>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</si>
  <si>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</si>
  <si>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</si>
  <si>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</si>
  <si>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</si>
  <si>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</si>
  <si>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</si>
  <si>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</si>
  <si>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</si>
  <si>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</si>
  <si>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</si>
  <si>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</si>
  <si>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</si>
  <si>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</si>
  <si>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</si>
  <si>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</si>
  <si>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</si>
  <si>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</si>
  <si>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</si>
  <si>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</si>
  <si>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</si>
  <si>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</si>
  <si>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</si>
  <si>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</si>
  <si>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</si>
  <si>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</si>
  <si>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</si>
  <si>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</si>
  <si>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</si>
  <si>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</si>
  <si>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</si>
  <si>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</si>
  <si>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</si>
  <si>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</si>
  <si>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</si>
  <si>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</si>
  <si>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</si>
  <si>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</si>
  <si>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</si>
  <si>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</si>
  <si>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</si>
  <si>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</si>
  <si>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</si>
  <si>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</si>
  <si>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</si>
  <si>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</si>
  <si>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</si>
  <si>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</si>
  <si>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</si>
  <si>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</si>
  <si>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</si>
  <si>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</si>
  <si>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</si>
  <si>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</si>
  <si>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</si>
  <si>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</si>
  <si>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</si>
  <si>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</si>
  <si>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</si>
  <si>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</si>
  <si>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</si>
  <si>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</si>
  <si>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</si>
  <si>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</si>
  <si>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</si>
  <si>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</si>
  <si>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Weighted to time period - 107.1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</si>
</sst>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(1973-2025)'!$NG$18:$ATZ$18</c:f>
              <c:numCache>
                <c:formatCode>0.0</c:formatCode>
                <c:ptCount val="85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(1973-2025)'!$NG$23:$ATZ$23</c:f>
              <c:numCache>
                <c:formatCode>0.0</c:formatCode>
                <c:ptCount val="85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(1973-2025)'!$NG$28:$ATZ$28</c:f>
              <c:numCache>
                <c:formatCode>0.0</c:formatCode>
                <c:ptCount val="85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(1973-2025)'!$NG$43:$ATZ$43</c:f>
              <c:numCache>
                <c:formatCode>0.0</c:formatCode>
                <c:ptCount val="85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(1973-2025)'!$NG$48:$ATZ$48</c:f>
              <c:numCache>
                <c:formatCode>0.0</c:formatCode>
                <c:ptCount val="85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(1973-2025)'!$NG$58:$ATZ$58</c:f>
              <c:numCache>
                <c:formatCode>0.0</c:formatCode>
                <c:ptCount val="85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(1973-2025)'!$NG$53:$ATZ$53</c:f>
              <c:numCache>
                <c:formatCode>0.0</c:formatCode>
                <c:ptCount val="85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(1973-2025)'!$NG$63:$ATZ$63</c:f>
              <c:numCache>
                <c:formatCode>0.0</c:formatCode>
                <c:ptCount val="85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CC'!$C$2:$C$312</c:f>
              <c:numCache>
                <c:formatCode>0.0</c:formatCode>
                <c:ptCount val="31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85.8</c:v>
                </c:pt>
                <c:pt idx="310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CC'!$E$2:$E$312</c:f>
              <c:numCache>
                <c:formatCode>0.0</c:formatCode>
                <c:ptCount val="31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92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4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  <c:pt idx="243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1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6">
                  <c:v>No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9">
                  <c:v>2025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  <c:pt idx="372">
                  <c:v>83</c:v>
                </c:pt>
                <c:pt idx="373">
                  <c:v>84</c:v>
                </c:pt>
                <c:pt idx="374">
                  <c:v>85.8</c:v>
                </c:pt>
                <c:pt idx="375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Nov.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(1973-2025)'!$AND$1:$ATZ$1</c:f>
              <c:strCache>
                <c:ptCount val="17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</c:strCache>
            </c:strRef>
          </c:cat>
          <c:val>
            <c:numRef>
              <c:f>'CC Question Data (1973-2025)'!$AND$30:$ATZ$30</c:f>
              <c:numCache>
                <c:formatCode>0.0</c:formatCode>
                <c:ptCount val="179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(1973-2025)'!$NG$8:$ATZ$8</c:f>
              <c:numCache>
                <c:formatCode>0.0</c:formatCode>
                <c:ptCount val="85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(1973-2025)'!$NG$13:$ATZ$13</c:f>
              <c:numCache>
                <c:formatCode>0.0</c:formatCode>
                <c:ptCount val="85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November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(107.1).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0.55033</cdr:y>
    </cdr:from>
    <cdr:to>
      <cdr:x>0.99172</cdr:x>
      <cdr:y>0.59949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89" y="30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0.94099</cdr:x>
      <cdr:y>0.61298</cdr:y>
    </cdr:from>
    <cdr:to>
      <cdr:x>0.98654</cdr:x>
      <cdr:y>0.65928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58225" y="3427290"/>
          <a:ext cx="419033" cy="2588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0.3342</cdr:x>
      <cdr:y>0.10391</cdr:y>
    </cdr:from>
    <cdr:to>
      <cdr:x>0.33513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075013" y="580979"/>
          <a:ext cx="8558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27 - November 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L2" workbookViewId="0">
      <selection activeCell="NE21" sqref="NE21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  <c r="NN2" s="46" t="s">
        <v>18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  <c r="NJ3" s="45">
        <v>83</v>
      </c>
      <c r="NK3" s="45">
        <v>84</v>
      </c>
      <c r="NL3" s="45">
        <v>85.8</v>
      </c>
      <c r="NM3" s="45">
        <v>84.5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  <c r="NM5" s="42" t="s">
        <v>547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8" x14ac:dyDescent="0.25">
      <c r="LJ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8" x14ac:dyDescent="0.25">
      <c r="EA12" s="56"/>
      <c r="EB12" s="56"/>
      <c r="EC12" s="56"/>
      <c r="LJ12" s="120" t="s">
        <v>580</v>
      </c>
    </row>
    <row r="13" spans="1:378" x14ac:dyDescent="0.25">
      <c r="DO13" s="53"/>
      <c r="DQ13" s="52"/>
      <c r="LJ13" s="171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8" x14ac:dyDescent="0.25">
      <c r="DO15" s="53"/>
      <c r="DQ15" s="52"/>
      <c r="DY15" s="58"/>
      <c r="DZ15" s="57"/>
      <c r="LJ15" s="174" t="s">
        <v>587</v>
      </c>
    </row>
    <row r="16" spans="1:378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592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TD53" activePane="bottomRight" state="frozen"/>
      <selection pane="topRight" activeCell="D1" sqref="D1"/>
      <selection pane="bottomLeft" activeCell="A3" sqref="A3"/>
      <selection pane="bottomRight" activeCell="ATV74" sqref="ATV74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0" t="s">
        <v>42</v>
      </c>
      <c r="F1" s="200"/>
      <c r="G1" s="200"/>
      <c r="H1" s="200"/>
      <c r="I1" s="200" t="s">
        <v>43</v>
      </c>
      <c r="J1" s="200"/>
      <c r="K1" s="200"/>
      <c r="L1" s="200"/>
      <c r="M1" s="200" t="s">
        <v>44</v>
      </c>
      <c r="N1" s="200"/>
      <c r="O1" s="200"/>
      <c r="P1" s="200"/>
      <c r="Q1" s="200" t="s">
        <v>45</v>
      </c>
      <c r="R1" s="200"/>
      <c r="S1" s="200"/>
      <c r="T1" s="200"/>
      <c r="U1" s="200"/>
      <c r="V1" s="200"/>
      <c r="W1" s="200"/>
      <c r="X1" s="200"/>
      <c r="Y1" s="200" t="s">
        <v>46</v>
      </c>
      <c r="Z1" s="200"/>
      <c r="AA1" s="200"/>
      <c r="AB1" s="200"/>
      <c r="AC1" s="200"/>
      <c r="AD1" s="200"/>
      <c r="AE1" s="200"/>
      <c r="AF1" s="200"/>
      <c r="AG1" s="200" t="s">
        <v>47</v>
      </c>
      <c r="AH1" s="200"/>
      <c r="AI1" s="200"/>
      <c r="AJ1" s="200"/>
      <c r="AK1" s="200"/>
      <c r="AL1" s="200"/>
      <c r="AM1" s="200"/>
      <c r="AN1" s="200"/>
      <c r="AO1" s="200" t="s">
        <v>48</v>
      </c>
      <c r="AP1" s="200"/>
      <c r="AQ1" s="200"/>
      <c r="AR1" s="200"/>
      <c r="AS1" s="200"/>
      <c r="AT1" s="200"/>
      <c r="AU1" s="200"/>
      <c r="AV1" s="200"/>
      <c r="AW1" s="200" t="s">
        <v>49</v>
      </c>
      <c r="AX1" s="200"/>
      <c r="AY1" s="200"/>
      <c r="AZ1" s="200"/>
      <c r="BA1" s="200"/>
      <c r="BB1" s="200"/>
      <c r="BC1" s="200"/>
      <c r="BD1" s="200"/>
      <c r="BE1" s="200" t="s">
        <v>50</v>
      </c>
      <c r="BF1" s="200"/>
      <c r="BG1" s="200"/>
      <c r="BH1" s="200"/>
      <c r="BI1" s="200"/>
      <c r="BJ1" s="200"/>
      <c r="BK1" s="200"/>
      <c r="BL1" s="200"/>
      <c r="BM1" s="200" t="s">
        <v>51</v>
      </c>
      <c r="BN1" s="200"/>
      <c r="BO1" s="200"/>
      <c r="BP1" s="200"/>
      <c r="BQ1" s="200"/>
      <c r="BR1" s="200"/>
      <c r="BS1" s="200"/>
      <c r="BT1" s="200"/>
      <c r="BU1" s="200" t="s">
        <v>52</v>
      </c>
      <c r="BV1" s="200"/>
      <c r="BW1" s="200"/>
      <c r="BX1" s="200"/>
      <c r="BY1" s="200"/>
      <c r="BZ1" s="200"/>
      <c r="CA1" s="200"/>
      <c r="CB1" s="200"/>
      <c r="CC1" s="200" t="s">
        <v>53</v>
      </c>
      <c r="CD1" s="200"/>
      <c r="CE1" s="200"/>
      <c r="CF1" s="200"/>
      <c r="CG1" s="200"/>
      <c r="CH1" s="200"/>
      <c r="CI1" s="200"/>
      <c r="CJ1" s="200"/>
      <c r="CK1" s="200" t="s">
        <v>54</v>
      </c>
      <c r="CL1" s="200"/>
      <c r="CM1" s="200"/>
      <c r="CN1" s="200"/>
      <c r="CO1" s="200"/>
      <c r="CP1" s="200"/>
      <c r="CQ1" s="200"/>
      <c r="CR1" s="200"/>
      <c r="CS1" s="200" t="s">
        <v>55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56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57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58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59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60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61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62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63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64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65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66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67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68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69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70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71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72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73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74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75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76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77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87" t="s">
        <v>78</v>
      </c>
      <c r="NH1" s="185"/>
      <c r="NI1" s="185"/>
      <c r="NJ1" s="186"/>
      <c r="NK1" s="187" t="s">
        <v>79</v>
      </c>
      <c r="NL1" s="185"/>
      <c r="NM1" s="185"/>
      <c r="NN1" s="185"/>
      <c r="NO1" s="186"/>
      <c r="NP1" s="187" t="s">
        <v>80</v>
      </c>
      <c r="NQ1" s="185"/>
      <c r="NR1" s="186"/>
      <c r="NS1" s="184" t="s">
        <v>81</v>
      </c>
      <c r="NT1" s="185"/>
      <c r="NU1" s="185"/>
      <c r="NV1" s="186"/>
      <c r="NW1" s="187" t="s">
        <v>82</v>
      </c>
      <c r="NX1" s="185"/>
      <c r="NY1" s="185"/>
      <c r="NZ1" s="186"/>
      <c r="OA1" s="187" t="s">
        <v>83</v>
      </c>
      <c r="OB1" s="185"/>
      <c r="OC1" s="185"/>
      <c r="OD1" s="186"/>
      <c r="OE1" s="188" t="s">
        <v>84</v>
      </c>
      <c r="OF1" s="189"/>
      <c r="OG1" s="189"/>
      <c r="OH1" s="190"/>
      <c r="OI1" s="191" t="s">
        <v>85</v>
      </c>
      <c r="OJ1" s="189"/>
      <c r="OK1" s="189"/>
      <c r="OL1" s="189"/>
      <c r="OM1" s="190"/>
      <c r="ON1" s="191" t="s">
        <v>86</v>
      </c>
      <c r="OO1" s="189"/>
      <c r="OP1" s="190"/>
      <c r="OQ1" s="188" t="s">
        <v>87</v>
      </c>
      <c r="OR1" s="189"/>
      <c r="OS1" s="189"/>
      <c r="OT1" s="190"/>
      <c r="OU1" s="191" t="s">
        <v>88</v>
      </c>
      <c r="OV1" s="189"/>
      <c r="OW1" s="189"/>
      <c r="OX1" s="189"/>
      <c r="OY1" s="190"/>
      <c r="OZ1" s="191" t="s">
        <v>89</v>
      </c>
      <c r="PA1" s="189"/>
      <c r="PB1" s="190"/>
      <c r="PC1" s="184" t="s">
        <v>90</v>
      </c>
      <c r="PD1" s="185"/>
      <c r="PE1" s="185"/>
      <c r="PF1" s="186"/>
      <c r="PG1" s="187" t="s">
        <v>91</v>
      </c>
      <c r="PH1" s="185"/>
      <c r="PI1" s="185"/>
      <c r="PJ1" s="185"/>
      <c r="PK1" s="186"/>
      <c r="PL1" s="187" t="s">
        <v>92</v>
      </c>
      <c r="PM1" s="185"/>
      <c r="PN1" s="186"/>
      <c r="PO1" s="184" t="s">
        <v>93</v>
      </c>
      <c r="PP1" s="185"/>
      <c r="PQ1" s="185"/>
      <c r="PR1" s="185"/>
      <c r="PS1" s="186"/>
      <c r="PT1" s="187" t="s">
        <v>94</v>
      </c>
      <c r="PU1" s="185"/>
      <c r="PV1" s="185"/>
      <c r="PW1" s="186"/>
      <c r="PX1" s="187" t="s">
        <v>95</v>
      </c>
      <c r="PY1" s="185"/>
      <c r="PZ1" s="186"/>
      <c r="QA1" s="188" t="s">
        <v>96</v>
      </c>
      <c r="QB1" s="189"/>
      <c r="QC1" s="189"/>
      <c r="QD1" s="190"/>
      <c r="QE1" s="191" t="s">
        <v>97</v>
      </c>
      <c r="QF1" s="189"/>
      <c r="QG1" s="189"/>
      <c r="QH1" s="189"/>
      <c r="QI1" s="190"/>
      <c r="QJ1" s="191" t="s">
        <v>98</v>
      </c>
      <c r="QK1" s="189"/>
      <c r="QL1" s="190"/>
      <c r="QM1" s="188" t="s">
        <v>99</v>
      </c>
      <c r="QN1" s="189"/>
      <c r="QO1" s="189"/>
      <c r="QP1" s="190"/>
      <c r="QQ1" s="191" t="s">
        <v>100</v>
      </c>
      <c r="QR1" s="189"/>
      <c r="QS1" s="189"/>
      <c r="QT1" s="189"/>
      <c r="QU1" s="190"/>
      <c r="QV1" s="191" t="s">
        <v>101</v>
      </c>
      <c r="QW1" s="189"/>
      <c r="QX1" s="190"/>
      <c r="QY1" s="184" t="s">
        <v>102</v>
      </c>
      <c r="QZ1" s="185"/>
      <c r="RA1" s="185"/>
      <c r="RB1" s="185"/>
      <c r="RC1" s="186"/>
      <c r="RD1" s="187" t="s">
        <v>103</v>
      </c>
      <c r="RE1" s="185"/>
      <c r="RF1" s="185"/>
      <c r="RG1" s="186"/>
      <c r="RH1" s="187" t="s">
        <v>104</v>
      </c>
      <c r="RI1" s="185"/>
      <c r="RJ1" s="186"/>
      <c r="RK1" s="181" t="s">
        <v>105</v>
      </c>
      <c r="RL1" s="182"/>
      <c r="RM1" s="182"/>
      <c r="RN1" s="194"/>
      <c r="RO1" s="181" t="s">
        <v>106</v>
      </c>
      <c r="RP1" s="182"/>
      <c r="RQ1" s="182"/>
      <c r="RR1" s="194"/>
      <c r="RS1" s="181" t="s">
        <v>107</v>
      </c>
      <c r="RT1" s="182"/>
      <c r="RU1" s="182"/>
      <c r="RV1" s="194"/>
      <c r="RW1" s="181" t="s">
        <v>108</v>
      </c>
      <c r="RX1" s="182"/>
      <c r="RY1" s="182"/>
      <c r="RZ1" s="194"/>
      <c r="SA1" s="181" t="s">
        <v>109</v>
      </c>
      <c r="SB1" s="182"/>
      <c r="SC1" s="182"/>
      <c r="SD1" s="194"/>
      <c r="SE1" s="194"/>
      <c r="SF1" s="181" t="s">
        <v>110</v>
      </c>
      <c r="SG1" s="192"/>
      <c r="SH1" s="192"/>
      <c r="SI1" s="181" t="s">
        <v>111</v>
      </c>
      <c r="SJ1" s="182"/>
      <c r="SK1" s="182"/>
      <c r="SL1" s="194"/>
      <c r="SM1" s="194"/>
      <c r="SN1" s="181" t="s">
        <v>112</v>
      </c>
      <c r="SO1" s="182"/>
      <c r="SP1" s="182"/>
      <c r="SQ1" s="194"/>
      <c r="SR1" s="181" t="s">
        <v>113</v>
      </c>
      <c r="SS1" s="192"/>
      <c r="ST1" s="192"/>
      <c r="SU1" s="181" t="s">
        <v>114</v>
      </c>
      <c r="SV1" s="182"/>
      <c r="SW1" s="182"/>
      <c r="SX1" s="194"/>
      <c r="SY1" s="194"/>
      <c r="SZ1" s="181" t="s">
        <v>115</v>
      </c>
      <c r="TA1" s="182"/>
      <c r="TB1" s="182"/>
      <c r="TC1" s="194"/>
      <c r="TD1" s="181" t="s">
        <v>116</v>
      </c>
      <c r="TE1" s="182"/>
      <c r="TF1" s="183"/>
      <c r="TG1" s="181" t="s">
        <v>117</v>
      </c>
      <c r="TH1" s="182"/>
      <c r="TI1" s="182"/>
      <c r="TJ1" s="194"/>
      <c r="TK1" s="181" t="s">
        <v>118</v>
      </c>
      <c r="TL1" s="182"/>
      <c r="TM1" s="182"/>
      <c r="TN1" s="194"/>
      <c r="TO1" s="181" t="s">
        <v>119</v>
      </c>
      <c r="TP1" s="182"/>
      <c r="TQ1" s="182"/>
      <c r="TR1" s="194"/>
      <c r="TS1" s="181" t="s">
        <v>120</v>
      </c>
      <c r="TT1" s="182"/>
      <c r="TU1" s="182"/>
      <c r="TV1" s="194"/>
      <c r="TW1" s="181" t="s">
        <v>121</v>
      </c>
      <c r="TX1" s="192"/>
      <c r="TY1" s="192"/>
      <c r="TZ1" s="193"/>
      <c r="UA1" s="181" t="s">
        <v>122</v>
      </c>
      <c r="UB1" s="192"/>
      <c r="UC1" s="192"/>
      <c r="UD1" s="192"/>
      <c r="UE1" s="181" t="s">
        <v>123</v>
      </c>
      <c r="UF1" s="192"/>
      <c r="UG1" s="192"/>
      <c r="UH1" s="192"/>
      <c r="UI1" s="193"/>
      <c r="UJ1" s="181" t="s">
        <v>124</v>
      </c>
      <c r="UK1" s="192"/>
      <c r="UL1" s="192"/>
      <c r="UM1" s="181" t="s">
        <v>125</v>
      </c>
      <c r="UN1" s="192"/>
      <c r="UO1" s="192"/>
      <c r="UP1" s="192"/>
      <c r="UQ1" s="192"/>
      <c r="UR1" s="181" t="s">
        <v>126</v>
      </c>
      <c r="US1" s="182"/>
      <c r="UT1" s="182"/>
      <c r="UU1" s="194"/>
      <c r="UV1" s="181" t="s">
        <v>127</v>
      </c>
      <c r="UW1" s="182"/>
      <c r="UX1" s="182"/>
      <c r="UY1" s="194"/>
      <c r="UZ1" s="181" t="s">
        <v>128</v>
      </c>
      <c r="VA1" s="182"/>
      <c r="VB1" s="183"/>
      <c r="VC1" s="181" t="s">
        <v>129</v>
      </c>
      <c r="VD1" s="182"/>
      <c r="VE1" s="182"/>
      <c r="VF1" s="194"/>
      <c r="VG1" s="181" t="s">
        <v>130</v>
      </c>
      <c r="VH1" s="182"/>
      <c r="VI1" s="182"/>
      <c r="VJ1" s="194"/>
      <c r="VK1" s="181" t="s">
        <v>131</v>
      </c>
      <c r="VL1" s="182"/>
      <c r="VM1" s="182"/>
      <c r="VN1" s="192"/>
      <c r="VO1" s="193"/>
      <c r="VP1" s="181" t="s">
        <v>132</v>
      </c>
      <c r="VQ1" s="194"/>
      <c r="VR1" s="194"/>
      <c r="VS1" s="195"/>
      <c r="VT1" s="181" t="s">
        <v>133</v>
      </c>
      <c r="VU1" s="194"/>
      <c r="VV1" s="194"/>
      <c r="VW1" s="195"/>
      <c r="VX1" s="181" t="s">
        <v>134</v>
      </c>
      <c r="VY1" s="192"/>
      <c r="VZ1" s="192"/>
      <c r="WA1" s="193"/>
      <c r="WB1" s="181" t="s">
        <v>135</v>
      </c>
      <c r="WC1" s="182"/>
      <c r="WD1" s="182"/>
      <c r="WE1" s="194"/>
      <c r="WF1" s="181" t="s">
        <v>136</v>
      </c>
      <c r="WG1" s="192"/>
      <c r="WH1" s="192"/>
      <c r="WI1" s="193"/>
      <c r="WJ1" s="181" t="s">
        <v>137</v>
      </c>
      <c r="WK1" s="182"/>
      <c r="WL1" s="182"/>
      <c r="WM1" s="182"/>
      <c r="WN1" s="194"/>
      <c r="WO1" s="181" t="s">
        <v>138</v>
      </c>
      <c r="WP1" s="182"/>
      <c r="WQ1" s="182"/>
      <c r="WR1" s="194"/>
      <c r="WS1" s="181" t="s">
        <v>139</v>
      </c>
      <c r="WT1" s="192"/>
      <c r="WU1" s="192"/>
      <c r="WV1" s="193"/>
      <c r="WW1" s="181" t="s">
        <v>140</v>
      </c>
      <c r="WX1" s="192"/>
      <c r="WY1" s="192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4"/>
      <c r="XH1" s="181" t="s">
        <v>143</v>
      </c>
      <c r="XI1" s="182"/>
      <c r="XJ1" s="182"/>
      <c r="XK1" s="182"/>
      <c r="XL1" s="192"/>
      <c r="XM1" s="181" t="s">
        <v>144</v>
      </c>
      <c r="XN1" s="194"/>
      <c r="XO1" s="194"/>
      <c r="XP1" s="195"/>
      <c r="XQ1" s="181" t="s">
        <v>145</v>
      </c>
      <c r="XR1" s="194"/>
      <c r="XS1" s="194"/>
      <c r="XT1" s="195"/>
      <c r="XU1" s="181" t="s">
        <v>146</v>
      </c>
      <c r="XV1" s="192"/>
      <c r="XW1" s="192"/>
      <c r="XX1" s="192"/>
      <c r="XY1" s="193"/>
      <c r="XZ1" s="181" t="s">
        <v>147</v>
      </c>
      <c r="YA1" s="182"/>
      <c r="YB1" s="182"/>
      <c r="YC1" s="194"/>
      <c r="YD1" s="181" t="s">
        <v>148</v>
      </c>
      <c r="YE1" s="192"/>
      <c r="YF1" s="192"/>
      <c r="YG1" s="192"/>
      <c r="YH1" s="193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4"/>
      <c r="YQ1" s="181" t="s">
        <v>151</v>
      </c>
      <c r="YR1" s="192"/>
      <c r="YS1" s="192"/>
      <c r="YT1" s="192"/>
      <c r="YU1" s="193"/>
      <c r="YV1" s="181" t="s">
        <v>152</v>
      </c>
      <c r="YW1" s="192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4"/>
      <c r="ZF1" s="181" t="s">
        <v>155</v>
      </c>
      <c r="ZG1" s="182"/>
      <c r="ZH1" s="182"/>
      <c r="ZI1" s="182"/>
      <c r="ZJ1" s="192"/>
      <c r="ZK1" s="181" t="s">
        <v>156</v>
      </c>
      <c r="ZL1" s="194"/>
      <c r="ZM1" s="194"/>
      <c r="ZN1" s="195"/>
      <c r="ZO1" s="181" t="s">
        <v>157</v>
      </c>
      <c r="ZP1" s="194"/>
      <c r="ZQ1" s="194"/>
      <c r="ZR1" s="194"/>
      <c r="ZS1" s="195"/>
      <c r="ZT1" s="181" t="s">
        <v>158</v>
      </c>
      <c r="ZU1" s="192"/>
      <c r="ZV1" s="192"/>
      <c r="ZW1" s="193"/>
      <c r="ZX1" s="181" t="s">
        <v>159</v>
      </c>
      <c r="ZY1" s="182"/>
      <c r="ZZ1" s="182"/>
      <c r="AAA1" s="194"/>
      <c r="AAB1" s="181" t="s">
        <v>160</v>
      </c>
      <c r="AAC1" s="192"/>
      <c r="AAD1" s="192"/>
      <c r="AAE1" s="192"/>
      <c r="AAF1" s="193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4"/>
      <c r="AAO1" s="181" t="s">
        <v>163</v>
      </c>
      <c r="AAP1" s="192"/>
      <c r="AAQ1" s="192"/>
      <c r="AAR1" s="192"/>
      <c r="AAS1" s="193"/>
      <c r="AAT1" s="181" t="s">
        <v>164</v>
      </c>
      <c r="AAU1" s="193"/>
      <c r="AAV1" s="185" t="s">
        <v>165</v>
      </c>
      <c r="AAW1" s="185"/>
      <c r="AAX1" s="185"/>
      <c r="AAY1" s="185"/>
      <c r="AAZ1" s="186"/>
      <c r="ABA1" s="187" t="s">
        <v>166</v>
      </c>
      <c r="ABB1" s="185"/>
      <c r="ABC1" s="185"/>
      <c r="ABD1" s="186"/>
      <c r="ABE1" s="187" t="s">
        <v>167</v>
      </c>
      <c r="ABF1" s="185"/>
      <c r="ABG1" s="185"/>
      <c r="ABH1" s="186"/>
      <c r="ABI1" s="188" t="s">
        <v>168</v>
      </c>
      <c r="ABJ1" s="189"/>
      <c r="ABK1" s="189"/>
      <c r="ABL1" s="190"/>
      <c r="ABM1" s="191" t="s">
        <v>169</v>
      </c>
      <c r="ABN1" s="189"/>
      <c r="ABO1" s="189"/>
      <c r="ABP1" s="189"/>
      <c r="ABQ1" s="190"/>
      <c r="ABR1" s="191" t="s">
        <v>170</v>
      </c>
      <c r="ABS1" s="189"/>
      <c r="ABT1" s="189"/>
      <c r="ABU1" s="190"/>
      <c r="ABV1" s="188" t="s">
        <v>171</v>
      </c>
      <c r="ABW1" s="189"/>
      <c r="ABX1" s="189"/>
      <c r="ABY1" s="189"/>
      <c r="ABZ1" s="190"/>
      <c r="ACA1" s="191" t="s">
        <v>172</v>
      </c>
      <c r="ACB1" s="189"/>
      <c r="ACC1" s="189"/>
      <c r="ACD1" s="189"/>
      <c r="ACE1" s="191" t="s">
        <v>173</v>
      </c>
      <c r="ACF1" s="189"/>
      <c r="ACG1" s="189"/>
      <c r="ACH1" s="190"/>
      <c r="ACI1" s="184" t="s">
        <v>174</v>
      </c>
      <c r="ACJ1" s="185"/>
      <c r="ACK1" s="185"/>
      <c r="ACL1" s="185"/>
      <c r="ACM1" s="186"/>
      <c r="ACN1" s="187" t="s">
        <v>175</v>
      </c>
      <c r="ACO1" s="185"/>
      <c r="ACP1" s="185"/>
      <c r="ACQ1" s="186"/>
      <c r="ACR1" s="187" t="s">
        <v>176</v>
      </c>
      <c r="ACS1" s="186"/>
      <c r="ACT1" s="185" t="s">
        <v>177</v>
      </c>
      <c r="ACU1" s="185"/>
      <c r="ACV1" s="185"/>
      <c r="ACW1" s="185"/>
      <c r="ACX1" s="187" t="s">
        <v>178</v>
      </c>
      <c r="ACY1" s="185"/>
      <c r="ACZ1" s="185"/>
      <c r="ADA1" s="186"/>
      <c r="ADB1" s="187" t="s">
        <v>179</v>
      </c>
      <c r="ADC1" s="185"/>
      <c r="ADD1" s="185"/>
      <c r="ADE1" s="186"/>
      <c r="ADF1" s="188" t="s">
        <v>180</v>
      </c>
      <c r="ADG1" s="189"/>
      <c r="ADH1" s="189"/>
      <c r="ADI1" s="189"/>
      <c r="ADJ1" s="190"/>
      <c r="ADK1" s="189" t="s">
        <v>181</v>
      </c>
      <c r="ADL1" s="189"/>
      <c r="ADM1" s="189"/>
      <c r="ADN1" s="190"/>
      <c r="ADO1" s="191" t="s">
        <v>182</v>
      </c>
      <c r="ADP1" s="189"/>
      <c r="ADQ1" s="189"/>
      <c r="ADR1" s="190"/>
      <c r="ADS1" s="188" t="s">
        <v>183</v>
      </c>
      <c r="ADT1" s="189"/>
      <c r="ADU1" s="189"/>
      <c r="ADV1" s="189"/>
      <c r="ADW1" s="190"/>
      <c r="ADX1" s="191" t="s">
        <v>184</v>
      </c>
      <c r="ADY1" s="189"/>
      <c r="ADZ1" s="189"/>
      <c r="AEA1" s="189"/>
      <c r="AEB1" s="191" t="s">
        <v>185</v>
      </c>
      <c r="AEC1" s="189"/>
      <c r="AED1" s="189"/>
      <c r="AEE1" s="190"/>
      <c r="AEF1" s="184" t="s">
        <v>186</v>
      </c>
      <c r="AEG1" s="185"/>
      <c r="AEH1" s="185"/>
      <c r="AEI1" s="185"/>
      <c r="AEJ1" s="186"/>
      <c r="AEK1" s="187" t="s">
        <v>187</v>
      </c>
      <c r="AEL1" s="185"/>
      <c r="AEM1" s="185"/>
      <c r="AEN1" s="186"/>
      <c r="AEO1" s="187" t="s">
        <v>188</v>
      </c>
      <c r="AEP1" s="185"/>
      <c r="AEQ1" s="185"/>
      <c r="AER1" s="211" t="s">
        <v>189</v>
      </c>
      <c r="AES1" s="185"/>
      <c r="AET1" s="185"/>
      <c r="AEU1" s="186"/>
      <c r="AEV1" s="187" t="s">
        <v>190</v>
      </c>
      <c r="AEW1" s="185"/>
      <c r="AEX1" s="185"/>
      <c r="AEY1" s="186"/>
      <c r="AEZ1" s="187" t="s">
        <v>191</v>
      </c>
      <c r="AFA1" s="185"/>
      <c r="AFB1" s="185"/>
      <c r="AFC1" s="186"/>
      <c r="AFD1" s="188" t="s">
        <v>192</v>
      </c>
      <c r="AFE1" s="189"/>
      <c r="AFF1" s="189"/>
      <c r="AFG1" s="189"/>
      <c r="AFH1" s="190"/>
      <c r="AFI1" s="189" t="s">
        <v>193</v>
      </c>
      <c r="AFJ1" s="189"/>
      <c r="AFK1" s="189"/>
      <c r="AFL1" s="190"/>
      <c r="AFM1" s="191" t="s">
        <v>194</v>
      </c>
      <c r="AFN1" s="189"/>
      <c r="AFO1" s="189"/>
      <c r="AFP1" s="190"/>
      <c r="AFQ1" s="188" t="s">
        <v>195</v>
      </c>
      <c r="AFR1" s="189"/>
      <c r="AFS1" s="189"/>
      <c r="AFT1" s="189"/>
      <c r="AFU1" s="190"/>
      <c r="AFV1" s="191" t="s">
        <v>196</v>
      </c>
      <c r="AFW1" s="189"/>
      <c r="AFX1" s="189"/>
      <c r="AFY1" s="189"/>
      <c r="AFZ1" s="191" t="s">
        <v>197</v>
      </c>
      <c r="AGA1" s="189"/>
      <c r="AGB1" s="189"/>
      <c r="AGC1" s="189"/>
      <c r="AGD1" s="190"/>
      <c r="AGE1" s="184" t="s">
        <v>198</v>
      </c>
      <c r="AGF1" s="185"/>
      <c r="AGG1" s="185"/>
      <c r="AGH1" s="185"/>
      <c r="AGI1" s="187" t="s">
        <v>199</v>
      </c>
      <c r="AGJ1" s="185"/>
      <c r="AGK1" s="185"/>
      <c r="AGL1" s="186"/>
      <c r="AGM1" s="187" t="s">
        <v>200</v>
      </c>
      <c r="AGN1" s="185"/>
      <c r="AGO1" s="185"/>
      <c r="AGP1" s="211" t="s">
        <v>201</v>
      </c>
      <c r="AGQ1" s="185"/>
      <c r="AGR1" s="185"/>
      <c r="AGS1" s="186"/>
      <c r="AGT1" s="187" t="s">
        <v>202</v>
      </c>
      <c r="AGU1" s="185"/>
      <c r="AGV1" s="185"/>
      <c r="AGW1" s="186"/>
      <c r="AGX1" s="187" t="s">
        <v>203</v>
      </c>
      <c r="AGY1" s="185"/>
      <c r="AGZ1" s="185"/>
      <c r="AHA1" s="185"/>
      <c r="AHB1" s="186"/>
      <c r="AHC1" s="191" t="s">
        <v>204</v>
      </c>
      <c r="AHD1" s="189"/>
      <c r="AHE1" s="189"/>
      <c r="AHF1" s="190"/>
      <c r="AHG1" s="189" t="s">
        <v>205</v>
      </c>
      <c r="AHH1" s="189"/>
      <c r="AHI1" s="189"/>
      <c r="AHJ1" s="190"/>
      <c r="AHK1" s="191" t="s">
        <v>206</v>
      </c>
      <c r="AHL1" s="189"/>
      <c r="AHM1" s="189"/>
      <c r="AHN1" s="189"/>
      <c r="AHO1" s="190"/>
      <c r="AHP1" s="188" t="s">
        <v>207</v>
      </c>
      <c r="AHQ1" s="189"/>
      <c r="AHR1" s="189"/>
      <c r="AHS1" s="189"/>
      <c r="AHT1" s="191" t="s">
        <v>208</v>
      </c>
      <c r="AHU1" s="189"/>
      <c r="AHV1" s="189"/>
      <c r="AHW1" s="189"/>
      <c r="AHX1" s="191" t="s">
        <v>209</v>
      </c>
      <c r="AHY1" s="189"/>
      <c r="AHZ1" s="189"/>
      <c r="AIA1" s="189"/>
      <c r="AIB1" s="190"/>
      <c r="AIC1" s="184" t="s">
        <v>210</v>
      </c>
      <c r="AID1" s="185"/>
      <c r="AIE1" s="185"/>
      <c r="AIF1" s="185"/>
      <c r="AIG1" s="187" t="s">
        <v>211</v>
      </c>
      <c r="AIH1" s="185"/>
      <c r="AII1" s="185"/>
      <c r="AIJ1" s="186"/>
      <c r="AIK1" s="187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196"/>
      <c r="B2" s="197"/>
      <c r="C2" s="198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02"/>
      <c r="B3" s="202"/>
      <c r="C3" s="20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10"/>
      <c r="B8" s="210"/>
      <c r="C8" s="21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/>
      <c r="ATX8" s="78"/>
      <c r="ATY8" s="78"/>
      <c r="ATZ8" s="78"/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>
        <f t="shared" si="53"/>
        <v>-7.2999999999999972</v>
      </c>
      <c r="ATU13" s="78">
        <f t="shared" si="53"/>
        <v>-2.6999999999999993</v>
      </c>
      <c r="ATV13" s="78">
        <f t="shared" si="53"/>
        <v>-6.6000000000000014</v>
      </c>
      <c r="ATW13" s="78"/>
      <c r="ATX13" s="78"/>
      <c r="ATY13" s="78"/>
      <c r="ATZ13" s="78"/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>
        <f t="shared" si="78"/>
        <v>-22</v>
      </c>
      <c r="ATU18" s="78">
        <f t="shared" si="78"/>
        <v>-19</v>
      </c>
      <c r="ATV18" s="78">
        <f t="shared" si="78"/>
        <v>-22.2</v>
      </c>
      <c r="ATW18" s="78"/>
      <c r="ATX18" s="78"/>
      <c r="ATY18" s="78"/>
      <c r="ATZ18" s="78"/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>
        <f t="shared" si="103"/>
        <v>-15.000000000000002</v>
      </c>
      <c r="ATU23" s="78">
        <f t="shared" si="103"/>
        <v>-16.8</v>
      </c>
      <c r="ATV23" s="78">
        <f t="shared" si="103"/>
        <v>-14.399999999999999</v>
      </c>
      <c r="ATW23" s="78"/>
      <c r="ATX23" s="78"/>
      <c r="ATY23" s="78"/>
      <c r="ATZ23" s="78"/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>
        <f t="shared" si="129"/>
        <v>-12.000000000000004</v>
      </c>
      <c r="ATU28" s="78">
        <f t="shared" si="129"/>
        <v>-13</v>
      </c>
      <c r="ATV28" s="78">
        <f t="shared" si="129"/>
        <v>-14.400000000000002</v>
      </c>
      <c r="ATW28" s="78"/>
      <c r="ATX28" s="78"/>
      <c r="ATY28" s="78"/>
      <c r="ATZ28" s="78"/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9" t="s">
        <v>346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V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>
        <f t="shared" si="149"/>
        <v>1</v>
      </c>
      <c r="ATU32" s="151">
        <f t="shared" si="149"/>
        <v>1.7999999999999972</v>
      </c>
      <c r="ATV32" s="150">
        <f t="shared" si="149"/>
        <v>-1.2999999999999972</v>
      </c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V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>
        <f t="shared" si="169"/>
        <v>1.2048192771084338E-2</v>
      </c>
      <c r="ATU33" s="154">
        <f t="shared" si="169"/>
        <v>2.1428571428571394E-2</v>
      </c>
      <c r="ATV33" s="153">
        <f t="shared" si="169"/>
        <v>-1.5151515151515119E-2</v>
      </c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V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0">
        <f t="shared" si="190"/>
        <v>84.6</v>
      </c>
      <c r="ATU35" s="160">
        <f t="shared" si="190"/>
        <v>84.474999999999994</v>
      </c>
      <c r="ATV35" s="160">
        <f t="shared" si="190"/>
        <v>84.325000000000003</v>
      </c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9" t="s">
        <v>578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3" t="s">
        <v>593</v>
      </c>
      <c r="B38" s="203"/>
      <c r="C38" s="20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8" t="s">
        <v>347</v>
      </c>
      <c r="F40" s="209"/>
      <c r="G40" s="209"/>
      <c r="H40" s="209"/>
      <c r="I40" s="20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5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44</v>
      </c>
      <c r="ATU41" s="94">
        <f t="shared" si="210"/>
        <v>50.900000000000006</v>
      </c>
      <c r="ATV41" s="94">
        <f t="shared" si="210"/>
        <v>48.3</v>
      </c>
      <c r="ATW41" s="94">
        <f t="shared" si="210"/>
        <v>0</v>
      </c>
      <c r="ATX41" s="94">
        <f t="shared" si="210"/>
        <v>0</v>
      </c>
      <c r="ATY41" s="94">
        <f t="shared" si="210"/>
        <v>0</v>
      </c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5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75.099999999999994</v>
      </c>
      <c r="ATU42" s="94">
        <f t="shared" si="230"/>
        <v>73.099999999999994</v>
      </c>
      <c r="ATV42" s="94">
        <f t="shared" si="230"/>
        <v>74.7</v>
      </c>
      <c r="ATW42" s="94">
        <f t="shared" si="230"/>
        <v>0</v>
      </c>
      <c r="ATX42" s="94">
        <f t="shared" si="230"/>
        <v>0</v>
      </c>
      <c r="ATY42" s="94">
        <f t="shared" si="230"/>
        <v>0</v>
      </c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3" t="s">
        <v>348</v>
      </c>
      <c r="C43" s="204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>
        <f t="shared" si="261"/>
        <v>-31.099999999999994</v>
      </c>
      <c r="ATU43" s="97">
        <f t="shared" si="261"/>
        <v>-22.199999999999989</v>
      </c>
      <c r="ATV43" s="97">
        <f t="shared" si="261"/>
        <v>-26.400000000000006</v>
      </c>
      <c r="ATW43" s="97"/>
      <c r="ATX43" s="97"/>
      <c r="ATY43" s="97"/>
      <c r="ATZ43" s="97"/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8" t="s">
        <v>349</v>
      </c>
      <c r="F45" s="209"/>
      <c r="G45" s="209"/>
      <c r="H45" s="209"/>
      <c r="I45" s="209"/>
      <c r="J45" s="209"/>
      <c r="K45" s="20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5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18.399999999999999</v>
      </c>
      <c r="ATU46" s="94">
        <f t="shared" si="281"/>
        <v>21.3</v>
      </c>
      <c r="ATV46" s="94">
        <f t="shared" si="281"/>
        <v>21.5</v>
      </c>
      <c r="ATW46" s="94">
        <f t="shared" si="281"/>
        <v>0</v>
      </c>
      <c r="ATX46" s="94">
        <f t="shared" si="281"/>
        <v>0</v>
      </c>
      <c r="ATY46" s="94">
        <f t="shared" si="281"/>
        <v>0</v>
      </c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5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55.400000000000006</v>
      </c>
      <c r="ATU47" s="94">
        <f t="shared" si="301"/>
        <v>57.1</v>
      </c>
      <c r="ATV47" s="94">
        <f t="shared" si="301"/>
        <v>58.099999999999994</v>
      </c>
      <c r="ATW47" s="94">
        <f t="shared" si="301"/>
        <v>0</v>
      </c>
      <c r="ATX47" s="94">
        <f t="shared" si="301"/>
        <v>0</v>
      </c>
      <c r="ATY47" s="94">
        <f t="shared" si="301"/>
        <v>0</v>
      </c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3" t="s">
        <v>348</v>
      </c>
      <c r="C48" s="204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>
        <f t="shared" si="329"/>
        <v>-37.000000000000007</v>
      </c>
      <c r="ATU48" s="97">
        <f t="shared" si="329"/>
        <v>-35.799999999999997</v>
      </c>
      <c r="ATV48" s="97">
        <f t="shared" si="329"/>
        <v>-36.599999999999994</v>
      </c>
      <c r="ATW48" s="97"/>
      <c r="ATX48" s="97"/>
      <c r="ATY48" s="97"/>
      <c r="ATZ48" s="97"/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8" t="s">
        <v>350</v>
      </c>
      <c r="F50" s="209"/>
      <c r="G50" s="209"/>
      <c r="H50" s="209"/>
      <c r="I50" s="209"/>
      <c r="J50" s="20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5" t="s">
        <v>351</v>
      </c>
      <c r="B51" s="207"/>
      <c r="C51" s="207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66.2</v>
      </c>
      <c r="ATU51" s="94">
        <f t="shared" si="349"/>
        <v>73.300000000000011</v>
      </c>
      <c r="ATV51" s="94">
        <f t="shared" si="349"/>
        <v>69</v>
      </c>
      <c r="ATW51" s="94">
        <f t="shared" si="349"/>
        <v>0</v>
      </c>
      <c r="ATX51" s="94">
        <f t="shared" si="349"/>
        <v>0</v>
      </c>
      <c r="ATY51" s="94">
        <f t="shared" si="349"/>
        <v>0</v>
      </c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5" t="s">
        <v>352</v>
      </c>
      <c r="B52" s="207"/>
      <c r="C52" s="207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109.3</v>
      </c>
      <c r="ATU52" s="94">
        <f t="shared" si="369"/>
        <v>108.5</v>
      </c>
      <c r="ATV52" s="94">
        <f t="shared" si="369"/>
        <v>109.80000000000001</v>
      </c>
      <c r="ATW52" s="94">
        <f t="shared" si="369"/>
        <v>0</v>
      </c>
      <c r="ATX52" s="94">
        <f t="shared" si="369"/>
        <v>0</v>
      </c>
      <c r="ATY52" s="94">
        <f t="shared" si="369"/>
        <v>0</v>
      </c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3" t="s">
        <v>348</v>
      </c>
      <c r="C53" s="204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V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>
        <f t="shared" si="404"/>
        <v>-43.099999999999994</v>
      </c>
      <c r="ATU53" s="99">
        <f t="shared" si="404"/>
        <v>-35.199999999999989</v>
      </c>
      <c r="ATV53" s="99">
        <f t="shared" si="404"/>
        <v>-40.800000000000011</v>
      </c>
      <c r="ATW53" s="99"/>
      <c r="ATX53" s="99"/>
      <c r="ATY53" s="99"/>
      <c r="ATZ53" s="99"/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8" t="s">
        <v>353</v>
      </c>
      <c r="F55" s="209"/>
      <c r="G55" s="209"/>
      <c r="H55" s="209"/>
      <c r="I55" s="209"/>
      <c r="J55" s="20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5" t="s">
        <v>354</v>
      </c>
      <c r="B56" s="207"/>
      <c r="C56" s="207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33.299999999999997</v>
      </c>
      <c r="ATU56" s="94">
        <f t="shared" si="424"/>
        <v>39.299999999999997</v>
      </c>
      <c r="ATV56" s="94">
        <f t="shared" si="424"/>
        <v>35.5</v>
      </c>
      <c r="ATW56" s="94">
        <f t="shared" si="424"/>
        <v>0</v>
      </c>
      <c r="ATX56" s="94">
        <f t="shared" si="424"/>
        <v>0</v>
      </c>
      <c r="ATY56" s="94">
        <f t="shared" si="424"/>
        <v>0</v>
      </c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5" t="s">
        <v>355</v>
      </c>
      <c r="B57" s="207"/>
      <c r="C57" s="207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62.599999999999994</v>
      </c>
      <c r="ATU57" s="94">
        <f t="shared" si="444"/>
        <v>61</v>
      </c>
      <c r="ATV57" s="94">
        <f t="shared" si="444"/>
        <v>64.3</v>
      </c>
      <c r="ATW57" s="94">
        <f t="shared" si="444"/>
        <v>0</v>
      </c>
      <c r="ATX57" s="94">
        <f t="shared" si="444"/>
        <v>0</v>
      </c>
      <c r="ATY57" s="94">
        <f t="shared" si="444"/>
        <v>0</v>
      </c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3" t="s">
        <v>348</v>
      </c>
      <c r="C58" s="204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>
        <f t="shared" si="473"/>
        <v>-29.299999999999997</v>
      </c>
      <c r="ATU58" s="97">
        <f t="shared" si="473"/>
        <v>-21.700000000000003</v>
      </c>
      <c r="ATV58" s="97">
        <f t="shared" si="473"/>
        <v>-28.799999999999997</v>
      </c>
      <c r="ATW58" s="97"/>
      <c r="ATX58" s="97"/>
      <c r="ATY58" s="97"/>
      <c r="ATZ58" s="97"/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8" t="s">
        <v>356</v>
      </c>
      <c r="F60" s="209"/>
      <c r="G60" s="209"/>
      <c r="H60" s="209"/>
      <c r="I60" s="209"/>
      <c r="J60" s="209"/>
      <c r="K60" s="20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5" t="s">
        <v>357</v>
      </c>
      <c r="B61" s="207"/>
      <c r="C61" s="207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40.599999999999994</v>
      </c>
      <c r="ATU61" s="94">
        <f t="shared" si="493"/>
        <v>43.7</v>
      </c>
      <c r="ATV61" s="94">
        <f t="shared" si="493"/>
        <v>42.2</v>
      </c>
      <c r="ATW61" s="94">
        <f t="shared" si="493"/>
        <v>0</v>
      </c>
      <c r="ATX61" s="94">
        <f t="shared" si="493"/>
        <v>0</v>
      </c>
      <c r="ATY61" s="94">
        <f t="shared" si="493"/>
        <v>0</v>
      </c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5" t="s">
        <v>358</v>
      </c>
      <c r="B62" s="207"/>
      <c r="C62" s="207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89.600000000000009</v>
      </c>
      <c r="ATU62" s="94">
        <f t="shared" si="513"/>
        <v>92.5</v>
      </c>
      <c r="ATV62" s="94">
        <f t="shared" si="513"/>
        <v>93.199999999999989</v>
      </c>
      <c r="ATW62" s="94">
        <f t="shared" si="513"/>
        <v>0</v>
      </c>
      <c r="ATX62" s="94">
        <f t="shared" si="513"/>
        <v>0</v>
      </c>
      <c r="ATY62" s="94">
        <f t="shared" si="513"/>
        <v>0</v>
      </c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3" t="s">
        <v>348</v>
      </c>
      <c r="C63" s="204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>
        <f t="shared" si="542"/>
        <v>-49.000000000000014</v>
      </c>
      <c r="ATU63" s="99">
        <f t="shared" si="542"/>
        <v>-48.8</v>
      </c>
      <c r="ATV63" s="99">
        <f t="shared" si="542"/>
        <v>-50.999999999999986</v>
      </c>
      <c r="ATW63" s="99"/>
      <c r="ATX63" s="99"/>
      <c r="ATY63" s="99"/>
      <c r="ATZ63" s="99"/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V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>
        <f t="shared" si="553"/>
        <v>-0.5</v>
      </c>
      <c r="ATU75" s="151">
        <f t="shared" si="553"/>
        <v>9.9999999999999645E-2</v>
      </c>
      <c r="ATV75" s="151">
        <f t="shared" si="553"/>
        <v>0.40000000000000036</v>
      </c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V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56">
        <f t="shared" si="564"/>
        <v>5.05</v>
      </c>
      <c r="ATU77" s="160">
        <f t="shared" si="564"/>
        <v>4.9750000000000005</v>
      </c>
      <c r="ATV77" s="156">
        <f t="shared" si="564"/>
        <v>4.9749999999999996</v>
      </c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300" activePane="bottomRight" state="frozen"/>
      <selection pane="topRight" activeCell="B1" sqref="B1"/>
      <selection pane="bottomLeft" activeCell="A2" sqref="A2"/>
      <selection pane="bottomRight" activeCell="C313" sqref="C313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8" t="s">
        <v>372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5">
        <v>1.1000000000000001</v>
      </c>
      <c r="H2" s="212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2"/>
      <c r="E3" s="109">
        <v>102.17454970865785</v>
      </c>
      <c r="F3" s="212"/>
      <c r="G3" s="215"/>
      <c r="H3" s="212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2"/>
      <c r="E4" s="109">
        <v>102.86243578411995</v>
      </c>
      <c r="F4" s="212"/>
      <c r="G4" s="215"/>
      <c r="H4" s="212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5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5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5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7">
        <v>-0.6</v>
      </c>
      <c r="H11" s="217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2"/>
      <c r="E12" s="109">
        <v>96.200871444486182</v>
      </c>
      <c r="F12" s="212"/>
      <c r="G12" s="217"/>
      <c r="H12" s="217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2"/>
      <c r="E13" s="109">
        <v>99.202131560992299</v>
      </c>
      <c r="F13" s="212"/>
      <c r="G13" s="217"/>
      <c r="H13" s="217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5">
        <v>1.1000000000000001</v>
      </c>
      <c r="H14" s="215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2"/>
      <c r="E15" s="109">
        <v>102.69231761501612</v>
      </c>
      <c r="F15" s="212"/>
      <c r="G15" s="215"/>
      <c r="H15" s="215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2"/>
      <c r="E16" s="109">
        <v>89.08604496205507</v>
      </c>
      <c r="F16" s="212"/>
      <c r="G16" s="215"/>
      <c r="H16" s="215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5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2"/>
      <c r="E21" s="109">
        <v>105.20634447266184</v>
      </c>
      <c r="F21" s="212"/>
      <c r="G21" s="215"/>
      <c r="H21" s="212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2"/>
      <c r="E22" s="113">
        <v>107.63735638696002</v>
      </c>
      <c r="F22" s="212"/>
      <c r="G22" s="215"/>
      <c r="H22" s="212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5">
        <v>1.3</v>
      </c>
      <c r="H23" s="212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2"/>
      <c r="E24" s="109">
        <v>101.9726879353907</v>
      </c>
      <c r="F24" s="212"/>
      <c r="G24" s="215"/>
      <c r="H24" s="212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2"/>
      <c r="E25" s="109">
        <v>106.77117920966286</v>
      </c>
      <c r="F25" s="212"/>
      <c r="G25" s="215"/>
      <c r="H25" s="212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5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5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5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5">
        <v>1.2</v>
      </c>
      <c r="H44" s="212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2"/>
      <c r="E45" s="109">
        <v>112.66066962214765</v>
      </c>
      <c r="F45" s="212"/>
      <c r="G45" s="215"/>
      <c r="H45" s="212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2"/>
      <c r="E46" s="109">
        <v>114.44202768746941</v>
      </c>
      <c r="F46" s="212"/>
      <c r="G46" s="215"/>
      <c r="H46" s="212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5">
        <v>1.4</v>
      </c>
      <c r="H47" s="212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2"/>
      <c r="E48" s="109">
        <v>113.39603855558707</v>
      </c>
      <c r="F48" s="212"/>
      <c r="G48" s="215"/>
      <c r="H48" s="212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2"/>
      <c r="E49" s="109">
        <v>111.22832049794485</v>
      </c>
      <c r="F49" s="212"/>
      <c r="G49" s="215"/>
      <c r="H49" s="212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5">
        <v>1.3</v>
      </c>
      <c r="H65" s="212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2"/>
      <c r="E66" s="109">
        <v>114.39786018099824</v>
      </c>
      <c r="F66" s="212"/>
      <c r="G66" s="215"/>
      <c r="H66" s="212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2"/>
      <c r="E67" s="109">
        <v>111.93994693369181</v>
      </c>
      <c r="F67" s="212"/>
      <c r="G67" s="215"/>
      <c r="H67" s="212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5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5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5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5">
        <v>1</v>
      </c>
      <c r="H83" s="217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2"/>
      <c r="E84" s="109">
        <v>95</v>
      </c>
      <c r="F84" s="212"/>
      <c r="G84" s="215"/>
      <c r="H84" s="217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2"/>
      <c r="E85" s="109">
        <v>106.2</v>
      </c>
      <c r="F85" s="212"/>
      <c r="G85" s="215"/>
      <c r="H85" s="217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5">
        <v>1.6</v>
      </c>
      <c r="H86" s="212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2"/>
      <c r="E87" s="109">
        <v>111.4</v>
      </c>
      <c r="F87" s="212"/>
      <c r="G87" s="215"/>
      <c r="H87" s="212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2"/>
      <c r="E88" s="109">
        <v>115.5</v>
      </c>
      <c r="F88" s="212"/>
      <c r="G88" s="215"/>
      <c r="H88" s="212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5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5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5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5">
        <v>1</v>
      </c>
      <c r="H92" s="212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2"/>
      <c r="E93" s="109">
        <v>111.0548821458447</v>
      </c>
      <c r="F93" s="212"/>
      <c r="G93" s="215"/>
      <c r="H93" s="212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2"/>
      <c r="E94" s="109">
        <v>115.71926781885979</v>
      </c>
      <c r="F94" s="212"/>
      <c r="G94" s="215"/>
      <c r="H94" s="212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5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5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5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5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5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5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5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5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5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7">
        <v>-0.5</v>
      </c>
      <c r="H107" s="217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2"/>
      <c r="E108" s="109">
        <v>85.5</v>
      </c>
      <c r="F108" s="212"/>
      <c r="G108" s="217"/>
      <c r="H108" s="217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2"/>
      <c r="E109" s="109">
        <v>92</v>
      </c>
      <c r="F109" s="212"/>
      <c r="G109" s="217"/>
      <c r="H109" s="217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5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5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5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5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2"/>
      <c r="E126" s="109">
        <v>108</v>
      </c>
      <c r="F126" s="212"/>
      <c r="G126" s="215"/>
      <c r="H126" s="212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2"/>
      <c r="E127" s="109">
        <v>101.9</v>
      </c>
      <c r="F127" s="212"/>
      <c r="G127" s="215"/>
      <c r="H127" s="212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7">
        <v>-1.2</v>
      </c>
      <c r="H134" s="215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2"/>
      <c r="E135" s="109">
        <v>106.6</v>
      </c>
      <c r="F135" s="212"/>
      <c r="G135" s="217"/>
      <c r="H135" s="215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2"/>
      <c r="E136" s="109">
        <v>104.1</v>
      </c>
      <c r="F136" s="212"/>
      <c r="G136" s="217"/>
      <c r="H136" s="215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5">
        <v>1.2</v>
      </c>
      <c r="H137" s="212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2"/>
      <c r="E138" s="109">
        <v>103.9</v>
      </c>
      <c r="F138" s="212"/>
      <c r="G138" s="215"/>
      <c r="H138" s="212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2"/>
      <c r="E139" s="109">
        <v>101.2</v>
      </c>
      <c r="F139" s="212"/>
      <c r="G139" s="215"/>
      <c r="H139" s="212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5">
        <v>1</v>
      </c>
      <c r="H140" s="212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2"/>
      <c r="E141" s="109">
        <v>89.6</v>
      </c>
      <c r="F141" s="212"/>
      <c r="G141" s="215"/>
      <c r="H141" s="212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2"/>
      <c r="E142" s="109">
        <v>96.9</v>
      </c>
      <c r="F142" s="212"/>
      <c r="G142" s="215"/>
      <c r="H142" s="212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5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2"/>
      <c r="E147" s="109">
        <v>101.1</v>
      </c>
      <c r="F147" s="212"/>
      <c r="G147" s="215"/>
      <c r="H147" s="212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2"/>
      <c r="E148" s="109">
        <v>96.1</v>
      </c>
      <c r="F148" s="212"/>
      <c r="G148" s="215"/>
      <c r="H148" s="212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5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5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5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5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5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5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5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2"/>
      <c r="E171" s="109">
        <v>100.2</v>
      </c>
      <c r="F171" s="212"/>
      <c r="G171" s="215"/>
      <c r="H171" s="212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2"/>
      <c r="E172" s="109">
        <v>99.5</v>
      </c>
      <c r="F172" s="212"/>
      <c r="G172" s="215"/>
      <c r="H172" s="212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5">
        <v>1.1000000000000001</v>
      </c>
      <c r="H194" s="217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2"/>
      <c r="E195" s="109">
        <v>101.3</v>
      </c>
      <c r="F195" s="212"/>
      <c r="G195" s="215"/>
      <c r="H195" s="217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2"/>
      <c r="E196" s="109">
        <v>99.1</v>
      </c>
      <c r="F196" s="212"/>
      <c r="G196" s="215"/>
      <c r="H196" s="217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7">
        <v>-0.5</v>
      </c>
      <c r="H200" s="212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2"/>
      <c r="E201" s="109">
        <v>101</v>
      </c>
      <c r="F201" s="212"/>
      <c r="G201" s="217"/>
      <c r="H201" s="212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2"/>
      <c r="E202" s="109">
        <v>101.4</v>
      </c>
      <c r="F202" s="212"/>
      <c r="G202" s="217"/>
      <c r="H202" s="212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5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2"/>
      <c r="E204" s="109">
        <v>101.3</v>
      </c>
      <c r="F204" s="212"/>
      <c r="G204" s="215"/>
      <c r="H204" s="212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2"/>
      <c r="E205" s="109">
        <v>97.3</v>
      </c>
      <c r="F205" s="212"/>
      <c r="G205" s="215"/>
      <c r="H205" s="212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5">
        <v>1</v>
      </c>
      <c r="H218" s="212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2"/>
      <c r="E219" s="109">
        <v>102.7</v>
      </c>
      <c r="F219" s="212"/>
      <c r="G219" s="215"/>
      <c r="H219" s="212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2"/>
      <c r="E220" s="109">
        <v>103</v>
      </c>
      <c r="F220" s="212"/>
      <c r="G220" s="215"/>
      <c r="H220" s="212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8" t="s">
        <v>457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9">
        <v>-0.3</v>
      </c>
      <c r="H242" s="212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2"/>
      <c r="E243" s="109">
        <v>95.5</v>
      </c>
      <c r="F243" s="212"/>
      <c r="G243" s="219"/>
      <c r="H243" s="212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2"/>
      <c r="E244" s="109">
        <v>91.9</v>
      </c>
      <c r="F244" s="212"/>
      <c r="G244" s="219"/>
      <c r="H244" s="212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7">
        <v>-7</v>
      </c>
      <c r="H245" s="217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2"/>
      <c r="E246" s="109">
        <v>88.1</v>
      </c>
      <c r="F246" s="212"/>
      <c r="G246" s="217"/>
      <c r="H246" s="217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2"/>
      <c r="E247" s="109">
        <v>93.7</v>
      </c>
      <c r="F247" s="212"/>
      <c r="G247" s="217"/>
      <c r="H247" s="217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5">
        <v>3.3</v>
      </c>
      <c r="H248" s="215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2"/>
      <c r="E249" s="109">
        <v>79.5</v>
      </c>
      <c r="F249" s="212"/>
      <c r="G249" s="215"/>
      <c r="H249" s="215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2"/>
      <c r="E250" s="109">
        <v>93.7</v>
      </c>
      <c r="F250" s="212"/>
      <c r="G250" s="215"/>
      <c r="H250" s="215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5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2"/>
      <c r="E252" s="109">
        <v>107.7</v>
      </c>
      <c r="F252" s="212"/>
      <c r="G252" s="215"/>
      <c r="H252" s="212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2"/>
      <c r="E253" s="109">
        <v>112</v>
      </c>
      <c r="F253" s="212"/>
      <c r="G253" s="215"/>
      <c r="H253" s="212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5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2"/>
      <c r="E255" s="109">
        <v>109.1</v>
      </c>
      <c r="F255" s="212"/>
      <c r="G255" s="215"/>
      <c r="H255" s="212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2"/>
      <c r="E256" s="109">
        <v>111.8</v>
      </c>
      <c r="F256" s="212"/>
      <c r="G256" s="215"/>
      <c r="H256" s="212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6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6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6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7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2"/>
      <c r="E261" s="109">
        <v>104.1</v>
      </c>
      <c r="F261" s="212"/>
      <c r="G261" s="217"/>
      <c r="H261" s="212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2"/>
      <c r="E262" s="109">
        <v>106.2</v>
      </c>
      <c r="F262" s="212"/>
      <c r="G262" s="217"/>
      <c r="H262" s="212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5">
        <v>3.4</v>
      </c>
      <c r="H263" s="215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2"/>
      <c r="E264" s="109">
        <v>105.3</v>
      </c>
      <c r="F264" s="212"/>
      <c r="G264" s="215"/>
      <c r="H264" s="215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2"/>
      <c r="E265" s="109">
        <v>104.3</v>
      </c>
      <c r="F265" s="212"/>
      <c r="G265" s="215"/>
      <c r="H265" s="215"/>
      <c r="I265" s="148">
        <f t="shared" ref="I265:I311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5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5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5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5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5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5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5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5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5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5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5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5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5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5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5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5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5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5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5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5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5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5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5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5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G305" s="212">
        <v>0.6</v>
      </c>
      <c r="H305" s="212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2"/>
      <c r="E306" s="109">
        <v>92.1</v>
      </c>
      <c r="F306" s="212"/>
      <c r="G306" s="212"/>
      <c r="H306" s="212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2"/>
      <c r="E307" s="109">
        <v>92.6</v>
      </c>
      <c r="F307" s="212"/>
      <c r="G307" s="212"/>
      <c r="H307" s="212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2">
        <f>AVERAGE(C308:C310)</f>
        <v>87.466666666666654</v>
      </c>
      <c r="E308" s="109">
        <v>93.1</v>
      </c>
      <c r="F308" s="212">
        <f>AVERAGE(E308:E310)</f>
        <v>95.666666666666671</v>
      </c>
      <c r="H308" s="215">
        <v>1.3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2"/>
      <c r="E309" s="109">
        <v>98.5</v>
      </c>
      <c r="F309" s="212"/>
      <c r="H309" s="215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2"/>
      <c r="E310" s="109">
        <v>95.4</v>
      </c>
      <c r="F310" s="212"/>
      <c r="H310" s="215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85.8</v>
      </c>
      <c r="D311" s="214">
        <f>AVERAGE(C311:C313)</f>
        <v>85.15</v>
      </c>
      <c r="E311" s="109">
        <v>92.1</v>
      </c>
      <c r="F311" s="214">
        <f>AVERAGE(E311:E313)</f>
        <v>92.1</v>
      </c>
      <c r="I311" s="143">
        <f t="shared" si="4"/>
        <v>-6.2999999999999972</v>
      </c>
    </row>
    <row r="312" spans="1:9" x14ac:dyDescent="0.25">
      <c r="A312" s="213"/>
      <c r="B312" s="118">
        <v>45962</v>
      </c>
      <c r="C312" s="109">
        <v>84.5</v>
      </c>
      <c r="D312" s="214"/>
      <c r="F312" s="214"/>
    </row>
    <row r="313" spans="1:9" x14ac:dyDescent="0.25">
      <c r="A313" s="213"/>
      <c r="B313" s="118">
        <v>45992</v>
      </c>
      <c r="D313" s="214"/>
      <c r="F313" s="214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7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2025-11-03T04:40:28Z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